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"/>
    </mc:Choice>
  </mc:AlternateContent>
  <bookViews>
    <workbookView xWindow="0" yWindow="0" windowWidth="20730" windowHeight="96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118" i="1" l="1"/>
  <c r="J118" i="1"/>
  <c r="I118" i="1"/>
  <c r="H118" i="1"/>
  <c r="G118" i="1"/>
  <c r="F118" i="1"/>
  <c r="L108" i="1"/>
  <c r="J108" i="1"/>
  <c r="I108" i="1"/>
  <c r="H108" i="1"/>
  <c r="G108" i="1"/>
  <c r="F108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57" i="1" l="1"/>
  <c r="J138" i="1"/>
  <c r="J196" i="1" s="1"/>
  <c r="I138" i="1"/>
  <c r="I196" i="1" s="1"/>
  <c r="L81" i="1"/>
  <c r="H81" i="1"/>
  <c r="H196" i="1" s="1"/>
  <c r="G81" i="1"/>
  <c r="L62" i="1"/>
  <c r="L24" i="1"/>
  <c r="F196" i="1"/>
  <c r="L43" i="1"/>
  <c r="G43" i="1"/>
  <c r="G196" i="1" l="1"/>
  <c r="L196" i="1"/>
</calcChain>
</file>

<file path=xl/sharedStrings.xml><?xml version="1.0" encoding="utf-8"?>
<sst xmlns="http://schemas.openxmlformats.org/spreadsheetml/2006/main" count="250" uniqueCount="65">
  <si>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</si>
  <si>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</si>
  <si>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</si>
  <si>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</si>
  <si>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</si>
  <si>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</si>
  <si>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</si>
  <si>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</si>
  <si>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</si>
  <si>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</si>
  <si>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</si>
  <si>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</si>
  <si>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</si>
  <si>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</si>
  <si>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</si>
  <si>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</si>
  <si>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</si>
  <si>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</si>
  <si>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</si>
  <si>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</si>
  <si>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</si>
  <si>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</si>
  <si>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</si>
  <si>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</si>
  <si>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</si>
  <si>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</si>
  <si>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</si>
  <si>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</si>
  <si>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</si>
  <si>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</si>
  <si>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</si>
  <si>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</si>
  <si>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</si>
  <si>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</si>
  <si>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</si>
  <si>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</si>
  <si>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</si>
  <si>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</si>
  <si>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</si>
  <si>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соус</t>
  </si>
  <si>
    <t>овощи</t>
  </si>
  <si>
    <t>Пюре картофельное</t>
  </si>
  <si>
    <t>МБОУ " Акуловская СОШ"</t>
  </si>
  <si>
    <t>Хлеб пшеничный</t>
  </si>
  <si>
    <t>Кисель</t>
  </si>
  <si>
    <t>Сдоба домашняя</t>
  </si>
  <si>
    <t>Компот из сухофруктов</t>
  </si>
  <si>
    <t>Курица запеченная под соусом с луком</t>
  </si>
  <si>
    <t>Каша гречнева рассыпчатая</t>
  </si>
  <si>
    <t>Мясо отварное</t>
  </si>
  <si>
    <t>Макаронные изделия с маслом</t>
  </si>
  <si>
    <t>Чай с сахаром</t>
  </si>
  <si>
    <t>Курица запеченная под соусом</t>
  </si>
  <si>
    <t>Тефтели мясные из птицы</t>
  </si>
  <si>
    <t>Рыба минтай жареная</t>
  </si>
  <si>
    <t>Соус  основной овощной</t>
  </si>
  <si>
    <t>директор</t>
  </si>
  <si>
    <t>Киусова А.А.</t>
  </si>
  <si>
    <t>Котлета мясная</t>
  </si>
  <si>
    <t>Рис отварной</t>
  </si>
  <si>
    <t>мясо отварное</t>
  </si>
  <si>
    <t>Каша молочная пшенная с маслом</t>
  </si>
  <si>
    <t>Чай с сахарм</t>
  </si>
  <si>
    <t>Борщ с капустой  и картофелем</t>
  </si>
  <si>
    <t>Каша молочная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</si>
</sst>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42</v>
      </c>
      <c r="D1" s="68"/>
      <c r="E1" s="68"/>
      <c r="F1" s="12" t="s">
        <v>16</v>
      </c>
      <c r="G1" s="2" t="s">
        <v>17</v>
      </c>
      <c r="H1" s="69" t="s">
        <v>56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57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61</v>
      </c>
      <c r="F6" s="53">
        <v>200</v>
      </c>
      <c r="G6" s="53">
        <v>7</v>
      </c>
      <c r="H6" s="53">
        <v>11</v>
      </c>
      <c r="I6" s="54">
        <v>37</v>
      </c>
      <c r="J6" s="54">
        <v>285</v>
      </c>
      <c r="K6" s="54">
        <v>182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5" t="s">
        <v>44</v>
      </c>
      <c r="F8" s="56">
        <v>200</v>
      </c>
      <c r="G8" s="56">
        <v>0.4</v>
      </c>
      <c r="H8" s="56">
        <v>1.7999999999999999E-2</v>
      </c>
      <c r="I8" s="57">
        <v>25.4</v>
      </c>
      <c r="J8" s="57">
        <v>103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56">
        <v>3</v>
      </c>
      <c r="H9" s="56">
        <v>0</v>
      </c>
      <c r="I9" s="57">
        <v>20</v>
      </c>
      <c r="J9" s="43">
        <v>94</v>
      </c>
      <c r="K9" s="44">
        <v>122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45</v>
      </c>
      <c r="F11" s="43">
        <v>60</v>
      </c>
      <c r="G11" s="56">
        <v>2</v>
      </c>
      <c r="H11" s="56">
        <v>1</v>
      </c>
      <c r="I11" s="57">
        <v>13</v>
      </c>
      <c r="J11" s="43">
        <v>71</v>
      </c>
      <c r="K11" s="44">
        <v>466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56"/>
      <c r="H12" s="56"/>
      <c r="I12" s="57"/>
      <c r="J12" s="43"/>
      <c r="K12" s="44"/>
      <c r="L12" s="43">
        <v>70.78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12.4</v>
      </c>
      <c r="H13" s="19">
        <f t="shared" si="0"/>
        <v>12.018000000000001</v>
      </c>
      <c r="I13" s="19">
        <f t="shared" si="0"/>
        <v>95.4</v>
      </c>
      <c r="J13" s="19">
        <f t="shared" si="0"/>
        <v>553</v>
      </c>
      <c r="K13" s="25"/>
      <c r="L13" s="19">
        <f t="shared" ref="L13" si="1">SUM(L6:L12)</f>
        <v>70.78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.75" thickBot="1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520</v>
      </c>
      <c r="G24" s="32">
        <f t="shared" ref="G24:J24" si="4">G13+G23</f>
        <v>12.4</v>
      </c>
      <c r="H24" s="32">
        <f t="shared" si="4"/>
        <v>12.018000000000001</v>
      </c>
      <c r="I24" s="32">
        <f t="shared" si="4"/>
        <v>95.4</v>
      </c>
      <c r="J24" s="32">
        <f t="shared" si="4"/>
        <v>553</v>
      </c>
      <c r="K24" s="32"/>
      <c r="L24" s="32">
        <f t="shared" ref="L24" si="5">L13+L23</f>
        <v>70.78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47</v>
      </c>
      <c r="F25" s="43">
        <v>90</v>
      </c>
      <c r="G25" s="56">
        <v>11</v>
      </c>
      <c r="H25" s="56">
        <v>11</v>
      </c>
      <c r="I25" s="57">
        <v>20</v>
      </c>
      <c r="J25" s="43">
        <v>231</v>
      </c>
      <c r="K25" s="44">
        <v>493</v>
      </c>
      <c r="L25" s="40"/>
    </row>
    <row r="26" spans="1:12" ht="15" x14ac:dyDescent="0.25">
      <c r="A26" s="14"/>
      <c r="B26" s="15"/>
      <c r="C26" s="11"/>
      <c r="D26" s="59" t="s">
        <v>21</v>
      </c>
      <c r="E26" s="55" t="s">
        <v>41</v>
      </c>
      <c r="F26" s="40">
        <v>180</v>
      </c>
      <c r="G26" s="53">
        <v>3</v>
      </c>
      <c r="H26" s="53">
        <v>6</v>
      </c>
      <c r="I26" s="54">
        <v>25</v>
      </c>
      <c r="J26" s="40">
        <v>165</v>
      </c>
      <c r="K26" s="41">
        <v>694</v>
      </c>
      <c r="L26" s="43"/>
    </row>
    <row r="27" spans="1:12" ht="15" x14ac:dyDescent="0.25">
      <c r="A27" s="14"/>
      <c r="B27" s="15"/>
      <c r="C27" s="11"/>
      <c r="D27" s="7" t="s">
        <v>22</v>
      </c>
      <c r="E27" s="55" t="s">
        <v>46</v>
      </c>
      <c r="F27" s="43">
        <v>200</v>
      </c>
      <c r="G27" s="56">
        <v>0</v>
      </c>
      <c r="H27" s="56">
        <v>0</v>
      </c>
      <c r="I27" s="57">
        <v>25</v>
      </c>
      <c r="J27" s="43">
        <v>94</v>
      </c>
      <c r="K27" s="44">
        <v>349</v>
      </c>
      <c r="L27" s="43"/>
    </row>
    <row r="28" spans="1:12" ht="15.75" thickBot="1" x14ac:dyDescent="0.3">
      <c r="A28" s="14"/>
      <c r="B28" s="15"/>
      <c r="C28" s="11"/>
      <c r="D28" s="7" t="s">
        <v>23</v>
      </c>
      <c r="E28" s="42" t="s">
        <v>43</v>
      </c>
      <c r="F28" s="43">
        <v>60</v>
      </c>
      <c r="G28" s="56">
        <v>3</v>
      </c>
      <c r="H28" s="56">
        <v>0</v>
      </c>
      <c r="I28" s="57">
        <v>20</v>
      </c>
      <c r="J28" s="43">
        <v>94</v>
      </c>
      <c r="K28" s="44">
        <v>122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0"/>
      <c r="G29" s="53"/>
      <c r="H29" s="53"/>
      <c r="I29" s="54"/>
      <c r="J29" s="40"/>
      <c r="K29" s="41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70.78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90</v>
      </c>
      <c r="J32" s="19">
        <f t="shared" ref="J32:L32" si="9">SUM(J25:J31)</f>
        <v>584</v>
      </c>
      <c r="K32" s="25"/>
      <c r="L32" s="19">
        <f t="shared" si="9"/>
        <v>70.78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530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90</v>
      </c>
      <c r="J43" s="32">
        <f t="shared" ref="J43:L43" si="17">J32+J42</f>
        <v>584</v>
      </c>
      <c r="K43" s="32"/>
      <c r="L43" s="32">
        <f t="shared" si="17"/>
        <v>70.78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58</v>
      </c>
      <c r="F44" s="43">
        <v>100</v>
      </c>
      <c r="G44" s="56">
        <v>2</v>
      </c>
      <c r="H44" s="56">
        <v>5</v>
      </c>
      <c r="I44" s="57">
        <v>9</v>
      </c>
      <c r="J44" s="43">
        <v>105</v>
      </c>
      <c r="K44" s="44">
        <v>294</v>
      </c>
      <c r="L44" s="40"/>
    </row>
    <row r="45" spans="1:12" ht="15" x14ac:dyDescent="0.25">
      <c r="A45" s="23"/>
      <c r="B45" s="15"/>
      <c r="C45" s="11"/>
      <c r="D45" s="59" t="s">
        <v>21</v>
      </c>
      <c r="E45" s="55" t="s">
        <v>48</v>
      </c>
      <c r="F45" s="40">
        <v>180</v>
      </c>
      <c r="G45" s="53">
        <v>9</v>
      </c>
      <c r="H45" s="53">
        <v>6</v>
      </c>
      <c r="I45" s="54">
        <v>39</v>
      </c>
      <c r="J45" s="40">
        <v>243</v>
      </c>
      <c r="K45" s="41">
        <v>302</v>
      </c>
      <c r="L45" s="43"/>
    </row>
    <row r="46" spans="1:12" ht="15" x14ac:dyDescent="0.25">
      <c r="A46" s="23"/>
      <c r="B46" s="15"/>
      <c r="C46" s="11"/>
      <c r="D46" s="7" t="s">
        <v>22</v>
      </c>
      <c r="E46" s="55" t="s">
        <v>62</v>
      </c>
      <c r="F46" s="43">
        <v>200</v>
      </c>
      <c r="G46" s="56">
        <v>0</v>
      </c>
      <c r="H46" s="56">
        <v>0</v>
      </c>
      <c r="I46" s="57">
        <v>14</v>
      </c>
      <c r="J46" s="43">
        <v>28</v>
      </c>
      <c r="K46" s="44">
        <v>943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60</v>
      </c>
      <c r="G47" s="56">
        <v>3</v>
      </c>
      <c r="H47" s="56">
        <v>0</v>
      </c>
      <c r="I47" s="57">
        <v>20</v>
      </c>
      <c r="J47" s="43">
        <v>94</v>
      </c>
      <c r="K47" s="44">
        <v>122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.75" thickBot="1" x14ac:dyDescent="0.3">
      <c r="A49" s="23"/>
      <c r="B49" s="15"/>
      <c r="C49" s="11"/>
      <c r="D49" s="6" t="s">
        <v>45</v>
      </c>
      <c r="E49" s="42" t="s">
        <v>45</v>
      </c>
      <c r="F49" s="43">
        <v>60</v>
      </c>
      <c r="G49" s="56">
        <v>2</v>
      </c>
      <c r="H49" s="56">
        <v>1</v>
      </c>
      <c r="I49" s="57">
        <v>13</v>
      </c>
      <c r="J49" s="43">
        <v>71</v>
      </c>
      <c r="K49" s="44">
        <v>466</v>
      </c>
      <c r="L49" s="43"/>
    </row>
    <row r="50" spans="1:12" ht="15" x14ac:dyDescent="0.25">
      <c r="A50" s="23"/>
      <c r="B50" s="15"/>
      <c r="C50" s="11"/>
      <c r="D50" s="6"/>
      <c r="E50" s="42"/>
      <c r="F50" s="40"/>
      <c r="G50" s="53"/>
      <c r="H50" s="53"/>
      <c r="I50" s="54"/>
      <c r="J50" s="40"/>
      <c r="K50" s="41"/>
      <c r="L50" s="43">
        <v>70.78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16</v>
      </c>
      <c r="H51" s="19">
        <f t="shared" ref="H51" si="19">SUM(H44:H50)</f>
        <v>12</v>
      </c>
      <c r="I51" s="19">
        <f t="shared" ref="I51" si="20">SUM(I44:I50)</f>
        <v>95</v>
      </c>
      <c r="J51" s="19">
        <f t="shared" ref="J51:L51" si="21">SUM(J44:J50)</f>
        <v>541</v>
      </c>
      <c r="K51" s="25"/>
      <c r="L51" s="19">
        <f t="shared" si="21"/>
        <v>70.78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600</v>
      </c>
      <c r="G62" s="32">
        <f t="shared" ref="G62" si="26">G51+G61</f>
        <v>16</v>
      </c>
      <c r="H62" s="32">
        <f t="shared" ref="H62" si="27">H51+H61</f>
        <v>12</v>
      </c>
      <c r="I62" s="32">
        <f t="shared" ref="I62" si="28">I51+I61</f>
        <v>95</v>
      </c>
      <c r="J62" s="32">
        <f t="shared" ref="J62:L62" si="29">J51+J61</f>
        <v>541</v>
      </c>
      <c r="K62" s="32"/>
      <c r="L62" s="32">
        <f t="shared" si="29"/>
        <v>70.78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63</v>
      </c>
      <c r="F63" s="40">
        <v>250</v>
      </c>
      <c r="G63" s="53">
        <v>1.44</v>
      </c>
      <c r="H63" s="53">
        <v>3.94</v>
      </c>
      <c r="I63" s="54">
        <v>8.75</v>
      </c>
      <c r="J63" s="40">
        <v>83</v>
      </c>
      <c r="K63" s="41">
        <v>82</v>
      </c>
      <c r="L63" s="40"/>
    </row>
    <row r="64" spans="1:12" ht="15" x14ac:dyDescent="0.25">
      <c r="A64" s="23"/>
      <c r="B64" s="15"/>
      <c r="C64" s="11"/>
      <c r="D64" s="6" t="s">
        <v>60</v>
      </c>
      <c r="E64" s="55" t="s">
        <v>49</v>
      </c>
      <c r="F64" s="56">
        <v>90</v>
      </c>
      <c r="G64" s="56">
        <v>28</v>
      </c>
      <c r="H64" s="56">
        <v>4</v>
      </c>
      <c r="I64" s="57">
        <v>0</v>
      </c>
      <c r="J64" s="43">
        <v>150</v>
      </c>
      <c r="K64" s="44">
        <v>532</v>
      </c>
      <c r="L64" s="43"/>
    </row>
    <row r="65" spans="1:12" ht="15" x14ac:dyDescent="0.25">
      <c r="A65" s="23"/>
      <c r="B65" s="15"/>
      <c r="C65" s="11"/>
      <c r="D65" s="7" t="s">
        <v>22</v>
      </c>
      <c r="E65" s="55" t="s">
        <v>44</v>
      </c>
      <c r="F65" s="43">
        <v>200</v>
      </c>
      <c r="G65" s="56">
        <v>0</v>
      </c>
      <c r="H65" s="56">
        <v>0</v>
      </c>
      <c r="I65" s="57">
        <v>25</v>
      </c>
      <c r="J65" s="43">
        <v>102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60</v>
      </c>
      <c r="G66" s="56">
        <v>3</v>
      </c>
      <c r="H66" s="56">
        <v>0</v>
      </c>
      <c r="I66" s="57">
        <v>20</v>
      </c>
      <c r="J66" s="43">
        <v>94</v>
      </c>
      <c r="K66" s="44">
        <v>122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45</v>
      </c>
      <c r="E68" s="42" t="s">
        <v>45</v>
      </c>
      <c r="F68" s="43">
        <v>60</v>
      </c>
      <c r="G68" s="56">
        <v>2</v>
      </c>
      <c r="H68" s="56">
        <v>1</v>
      </c>
      <c r="I68" s="57">
        <v>13</v>
      </c>
      <c r="J68" s="43">
        <v>71</v>
      </c>
      <c r="K68" s="44">
        <v>466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70.78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34.44</v>
      </c>
      <c r="H70" s="19">
        <f t="shared" ref="H70" si="31">SUM(H63:H69)</f>
        <v>8.94</v>
      </c>
      <c r="I70" s="19">
        <f t="shared" ref="I70" si="32">SUM(I63:I69)</f>
        <v>66.75</v>
      </c>
      <c r="J70" s="19">
        <f t="shared" ref="J70:L70" si="33">SUM(J63:J69)</f>
        <v>500</v>
      </c>
      <c r="K70" s="25"/>
      <c r="L70" s="19">
        <f t="shared" si="33"/>
        <v>70.78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660</v>
      </c>
      <c r="G81" s="32">
        <f t="shared" ref="G81" si="38">G70+G80</f>
        <v>34.44</v>
      </c>
      <c r="H81" s="32">
        <f t="shared" ref="H81" si="39">H70+H80</f>
        <v>8.94</v>
      </c>
      <c r="I81" s="32">
        <f t="shared" ref="I81" si="40">I70+I80</f>
        <v>66.75</v>
      </c>
      <c r="J81" s="32">
        <f t="shared" ref="J81:L81" si="41">J70+J80</f>
        <v>500</v>
      </c>
      <c r="K81" s="32"/>
      <c r="L81" s="32">
        <f t="shared" si="41"/>
        <v>70.78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47</v>
      </c>
      <c r="F82" s="43">
        <v>90</v>
      </c>
      <c r="G82" s="56">
        <v>11</v>
      </c>
      <c r="H82" s="56">
        <v>11</v>
      </c>
      <c r="I82" s="57">
        <v>20</v>
      </c>
      <c r="J82" s="43">
        <v>231</v>
      </c>
      <c r="K82" s="44">
        <v>493</v>
      </c>
      <c r="L82" s="40"/>
    </row>
    <row r="83" spans="1:12" ht="15" x14ac:dyDescent="0.25">
      <c r="A83" s="23"/>
      <c r="B83" s="15"/>
      <c r="C83" s="11"/>
      <c r="D83" s="59" t="s">
        <v>21</v>
      </c>
      <c r="E83" s="42" t="s">
        <v>50</v>
      </c>
      <c r="F83" s="40">
        <v>180</v>
      </c>
      <c r="G83" s="53">
        <v>6</v>
      </c>
      <c r="H83" s="53">
        <v>5</v>
      </c>
      <c r="I83" s="54">
        <v>31</v>
      </c>
      <c r="J83" s="40">
        <v>202</v>
      </c>
      <c r="K83" s="41">
        <v>688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56">
        <v>0</v>
      </c>
      <c r="H84" s="56">
        <v>0</v>
      </c>
      <c r="I84" s="57">
        <v>14</v>
      </c>
      <c r="J84" s="43">
        <v>28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56">
        <v>3</v>
      </c>
      <c r="H85" s="56">
        <v>0</v>
      </c>
      <c r="I85" s="57">
        <v>20</v>
      </c>
      <c r="J85" s="43">
        <v>94</v>
      </c>
      <c r="K85" s="44">
        <v>122</v>
      </c>
      <c r="L85" s="43"/>
    </row>
    <row r="86" spans="1:12" ht="15.75" thickBot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0"/>
      <c r="G87" s="53"/>
      <c r="H87" s="53"/>
      <c r="I87" s="54"/>
      <c r="J87" s="40"/>
      <c r="K87" s="41"/>
      <c r="L87" s="43"/>
    </row>
    <row r="88" spans="1:12" ht="15" x14ac:dyDescent="0.25">
      <c r="A88" s="23"/>
      <c r="B88" s="15"/>
      <c r="C88" s="11"/>
      <c r="D88" s="51" t="s">
        <v>31</v>
      </c>
      <c r="E88" s="42"/>
      <c r="F88" s="43"/>
      <c r="G88" s="43"/>
      <c r="H88" s="43"/>
      <c r="I88" s="43"/>
      <c r="J88" s="43"/>
      <c r="K88" s="44"/>
      <c r="L88" s="43">
        <v>70.78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</v>
      </c>
      <c r="H89" s="19">
        <f t="shared" ref="H89" si="43">SUM(H82:H88)</f>
        <v>16</v>
      </c>
      <c r="I89" s="19">
        <f t="shared" ref="I89" si="44">SUM(I82:I88)</f>
        <v>85</v>
      </c>
      <c r="J89" s="19">
        <f t="shared" ref="J89:L89" si="45">SUM(J82:J88)</f>
        <v>555</v>
      </c>
      <c r="K89" s="25"/>
      <c r="L89" s="19">
        <f t="shared" si="45"/>
        <v>70.78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.75" thickBot="1" x14ac:dyDescent="0.3">
      <c r="A92" s="23"/>
      <c r="B92" s="15"/>
      <c r="C92" s="11"/>
      <c r="D92" s="7" t="s">
        <v>28</v>
      </c>
      <c r="E92" s="42"/>
      <c r="F92" s="43">
        <v>90</v>
      </c>
      <c r="G92" s="43">
        <v>9.1</v>
      </c>
      <c r="H92" s="43">
        <v>7.08</v>
      </c>
      <c r="I92" s="43">
        <v>1.3</v>
      </c>
      <c r="J92" s="43">
        <v>227.2</v>
      </c>
      <c r="K92" s="44">
        <v>230</v>
      </c>
      <c r="L92" s="43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</v>
      </c>
      <c r="G99" s="19">
        <f t="shared" ref="G99" si="46">SUM(G90:G98)</f>
        <v>9.1</v>
      </c>
      <c r="H99" s="19">
        <f t="shared" ref="H99" si="47">SUM(H90:H98)</f>
        <v>7.08</v>
      </c>
      <c r="I99" s="19">
        <f t="shared" ref="I99" si="48">SUM(I90:I98)</f>
        <v>1.3</v>
      </c>
      <c r="J99" s="19">
        <f t="shared" ref="J99:L99" si="49">SUM(J90:J98)</f>
        <v>227.2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620</v>
      </c>
      <c r="G100" s="32">
        <f t="shared" ref="G100" si="50">G89+G99</f>
        <v>29.1</v>
      </c>
      <c r="H100" s="32">
        <f t="shared" ref="H100" si="51">H89+H99</f>
        <v>23.08</v>
      </c>
      <c r="I100" s="32">
        <f t="shared" ref="I100" si="52">I89+I99</f>
        <v>86.3</v>
      </c>
      <c r="J100" s="32">
        <f t="shared" ref="J100:L100" si="53">J89+J99</f>
        <v>782.2</v>
      </c>
      <c r="K100" s="32"/>
      <c r="L100" s="32">
        <f t="shared" si="53"/>
        <v>70.78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64</v>
      </c>
      <c r="F101" s="60">
        <v>200</v>
      </c>
      <c r="G101" s="60">
        <v>5</v>
      </c>
      <c r="H101" s="60">
        <v>6</v>
      </c>
      <c r="I101" s="61">
        <v>50</v>
      </c>
      <c r="J101" s="61">
        <v>272</v>
      </c>
      <c r="K101" s="61">
        <v>302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5" t="s">
        <v>44</v>
      </c>
      <c r="F103" s="62">
        <v>200</v>
      </c>
      <c r="G103" s="62">
        <v>0.4</v>
      </c>
      <c r="H103" s="62">
        <v>1.7999999999999999E-2</v>
      </c>
      <c r="I103" s="63">
        <v>25.4</v>
      </c>
      <c r="J103" s="63">
        <v>103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62">
        <v>3</v>
      </c>
      <c r="H104" s="62">
        <v>0</v>
      </c>
      <c r="I104" s="63">
        <v>20</v>
      </c>
      <c r="J104" s="43">
        <v>94</v>
      </c>
      <c r="K104" s="44">
        <v>122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45</v>
      </c>
      <c r="E106" s="42" t="s">
        <v>45</v>
      </c>
      <c r="F106" s="43">
        <v>60</v>
      </c>
      <c r="G106" s="62">
        <v>2</v>
      </c>
      <c r="H106" s="62">
        <v>1</v>
      </c>
      <c r="I106" s="63">
        <v>13</v>
      </c>
      <c r="J106" s="43">
        <v>71</v>
      </c>
      <c r="K106" s="44">
        <v>466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62"/>
      <c r="H107" s="62"/>
      <c r="I107" s="63"/>
      <c r="J107" s="43"/>
      <c r="K107" s="44"/>
      <c r="L107" s="43">
        <v>70.78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10.4</v>
      </c>
      <c r="H108" s="19">
        <f t="shared" si="54"/>
        <v>7.0179999999999998</v>
      </c>
      <c r="I108" s="19">
        <f t="shared" si="54"/>
        <v>108.4</v>
      </c>
      <c r="J108" s="19">
        <f t="shared" si="54"/>
        <v>540</v>
      </c>
      <c r="K108" s="25"/>
      <c r="L108" s="19">
        <f t="shared" ref="L108" si="55">SUM(L101:L107)</f>
        <v>70.78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thickBot="1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520</v>
      </c>
      <c r="G119" s="32">
        <f t="shared" ref="G119" si="58">G108+G118</f>
        <v>10.4</v>
      </c>
      <c r="H119" s="32">
        <f t="shared" ref="H119" si="59">H108+H118</f>
        <v>7.0179999999999998</v>
      </c>
      <c r="I119" s="32">
        <f t="shared" ref="I119" si="60">I108+I118</f>
        <v>108.4</v>
      </c>
      <c r="J119" s="32">
        <f t="shared" ref="J119:L119" si="61">J108+J118</f>
        <v>540</v>
      </c>
      <c r="K119" s="32"/>
      <c r="L119" s="32">
        <f t="shared" si="61"/>
        <v>70.78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52</v>
      </c>
      <c r="F120" s="43">
        <v>90</v>
      </c>
      <c r="G120" s="43">
        <v>11</v>
      </c>
      <c r="H120" s="43">
        <v>11</v>
      </c>
      <c r="I120" s="43">
        <v>20</v>
      </c>
      <c r="J120" s="43">
        <v>231</v>
      </c>
      <c r="K120" s="44">
        <v>493</v>
      </c>
      <c r="L120" s="40"/>
    </row>
    <row r="121" spans="1:12" ht="15" x14ac:dyDescent="0.25">
      <c r="A121" s="14"/>
      <c r="B121" s="15"/>
      <c r="C121" s="11"/>
      <c r="D121" s="59" t="s">
        <v>21</v>
      </c>
      <c r="E121" s="52" t="s">
        <v>41</v>
      </c>
      <c r="F121" s="40">
        <v>180</v>
      </c>
      <c r="G121" s="40">
        <v>3</v>
      </c>
      <c r="H121" s="40">
        <v>5</v>
      </c>
      <c r="I121" s="40">
        <v>24</v>
      </c>
      <c r="J121" s="40">
        <v>164</v>
      </c>
      <c r="K121" s="41">
        <v>694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56">
        <v>0</v>
      </c>
      <c r="H122" s="56">
        <v>0</v>
      </c>
      <c r="I122" s="57">
        <v>14</v>
      </c>
      <c r="J122" s="43">
        <v>28</v>
      </c>
      <c r="K122" s="44">
        <v>943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56">
        <v>3</v>
      </c>
      <c r="H123" s="56">
        <v>0</v>
      </c>
      <c r="I123" s="57">
        <v>20</v>
      </c>
      <c r="J123" s="43">
        <v>94</v>
      </c>
      <c r="K123" s="44">
        <v>122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5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51" t="s">
        <v>31</v>
      </c>
      <c r="E126" s="42"/>
      <c r="F126" s="43"/>
      <c r="G126" s="43"/>
      <c r="H126" s="43"/>
      <c r="I126" s="43"/>
      <c r="J126" s="43"/>
      <c r="K126" s="44"/>
      <c r="L126" s="43">
        <v>70.78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</v>
      </c>
      <c r="H127" s="19">
        <f t="shared" si="62"/>
        <v>16</v>
      </c>
      <c r="I127" s="19">
        <f t="shared" si="62"/>
        <v>78</v>
      </c>
      <c r="J127" s="19">
        <f t="shared" si="62"/>
        <v>517</v>
      </c>
      <c r="K127" s="25"/>
      <c r="L127" s="19">
        <f t="shared" ref="L127" si="63">SUM(L120:L126)</f>
        <v>70.78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.75" thickBot="1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530</v>
      </c>
      <c r="G138" s="32">
        <f t="shared" ref="G138" si="66">G127+G137</f>
        <v>17</v>
      </c>
      <c r="H138" s="32">
        <f t="shared" ref="H138" si="67">H127+H137</f>
        <v>16</v>
      </c>
      <c r="I138" s="32">
        <f t="shared" ref="I138" si="68">I127+I137</f>
        <v>78</v>
      </c>
      <c r="J138" s="32">
        <f t="shared" ref="J138:L138" si="69">J127+J137</f>
        <v>517</v>
      </c>
      <c r="K138" s="32"/>
      <c r="L138" s="32">
        <f t="shared" si="69"/>
        <v>70.78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8" t="s">
        <v>53</v>
      </c>
      <c r="F139" s="43">
        <v>100</v>
      </c>
      <c r="G139" s="56">
        <v>2.1</v>
      </c>
      <c r="H139" s="56">
        <v>5.05</v>
      </c>
      <c r="I139" s="57">
        <v>8.8000000000000007</v>
      </c>
      <c r="J139" s="43">
        <v>105</v>
      </c>
      <c r="K139" s="44">
        <v>376</v>
      </c>
      <c r="L139" s="40"/>
    </row>
    <row r="140" spans="1:12" ht="15" x14ac:dyDescent="0.25">
      <c r="A140" s="23"/>
      <c r="B140" s="15"/>
      <c r="C140" s="11"/>
      <c r="D140" s="59" t="s">
        <v>21</v>
      </c>
      <c r="E140" s="52" t="s">
        <v>50</v>
      </c>
      <c r="F140" s="40">
        <v>180</v>
      </c>
      <c r="G140" s="53">
        <v>6</v>
      </c>
      <c r="H140" s="53">
        <v>5</v>
      </c>
      <c r="I140" s="54">
        <v>31</v>
      </c>
      <c r="J140" s="40">
        <v>202</v>
      </c>
      <c r="K140" s="41">
        <v>688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56">
        <v>0</v>
      </c>
      <c r="H141" s="56">
        <v>0</v>
      </c>
      <c r="I141" s="57">
        <v>14</v>
      </c>
      <c r="J141" s="43">
        <v>28</v>
      </c>
      <c r="K141" s="44">
        <v>943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56">
        <v>3</v>
      </c>
      <c r="H142" s="56">
        <v>0</v>
      </c>
      <c r="I142" s="57">
        <v>20</v>
      </c>
      <c r="J142" s="43">
        <v>94</v>
      </c>
      <c r="K142" s="44">
        <v>122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 x14ac:dyDescent="0.3">
      <c r="A144" s="23"/>
      <c r="B144" s="15"/>
      <c r="C144" s="11"/>
      <c r="D144" s="6" t="s">
        <v>45</v>
      </c>
      <c r="E144" s="42" t="s">
        <v>45</v>
      </c>
      <c r="F144" s="43">
        <v>60</v>
      </c>
      <c r="G144" s="56">
        <v>2</v>
      </c>
      <c r="H144" s="56">
        <v>1</v>
      </c>
      <c r="I144" s="57">
        <v>13</v>
      </c>
      <c r="J144" s="43">
        <v>71</v>
      </c>
      <c r="K144" s="44">
        <v>466</v>
      </c>
      <c r="L144" s="43"/>
    </row>
    <row r="145" spans="1:12" ht="15" x14ac:dyDescent="0.25">
      <c r="A145" s="23"/>
      <c r="B145" s="15"/>
      <c r="C145" s="11"/>
      <c r="D145" s="6"/>
      <c r="E145" s="52"/>
      <c r="F145" s="40"/>
      <c r="G145" s="53"/>
      <c r="H145" s="53"/>
      <c r="I145" s="54"/>
      <c r="J145" s="40"/>
      <c r="K145" s="41"/>
      <c r="L145" s="43">
        <v>70.78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13.1</v>
      </c>
      <c r="H146" s="19">
        <f t="shared" si="70"/>
        <v>11.05</v>
      </c>
      <c r="I146" s="19">
        <f t="shared" si="70"/>
        <v>86.8</v>
      </c>
      <c r="J146" s="19">
        <f t="shared" si="70"/>
        <v>500</v>
      </c>
      <c r="K146" s="25"/>
      <c r="L146" s="19">
        <f t="shared" ref="L146" si="71">SUM(L139:L145)</f>
        <v>70.78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thickBot="1" x14ac:dyDescent="0.3">
      <c r="A149" s="23"/>
      <c r="B149" s="15"/>
      <c r="C149" s="11"/>
      <c r="D149" s="7" t="s">
        <v>28</v>
      </c>
      <c r="E149" s="42"/>
      <c r="F149" s="43">
        <v>90</v>
      </c>
      <c r="G149" s="43">
        <v>11.63</v>
      </c>
      <c r="H149" s="43">
        <v>11.12</v>
      </c>
      <c r="I149" s="43">
        <v>3.2</v>
      </c>
      <c r="J149" s="43">
        <v>290.60000000000002</v>
      </c>
      <c r="K149" s="44">
        <v>399</v>
      </c>
      <c r="L149" s="4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</v>
      </c>
      <c r="G156" s="19">
        <f t="shared" ref="G156:J156" si="72">SUM(G147:G155)</f>
        <v>11.63</v>
      </c>
      <c r="H156" s="19">
        <f t="shared" si="72"/>
        <v>11.12</v>
      </c>
      <c r="I156" s="19">
        <f t="shared" si="72"/>
        <v>3.2</v>
      </c>
      <c r="J156" s="19">
        <f t="shared" si="72"/>
        <v>290.60000000000002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690</v>
      </c>
      <c r="G157" s="32">
        <f t="shared" ref="G157" si="74">G146+G156</f>
        <v>24.73</v>
      </c>
      <c r="H157" s="32">
        <f t="shared" ref="H157" si="75">H146+H156</f>
        <v>22.17</v>
      </c>
      <c r="I157" s="32">
        <f t="shared" ref="I157" si="76">I146+I156</f>
        <v>90</v>
      </c>
      <c r="J157" s="32">
        <f t="shared" ref="J157:L157" si="77">J146+J156</f>
        <v>790.6</v>
      </c>
      <c r="K157" s="32"/>
      <c r="L157" s="32">
        <f t="shared" si="77"/>
        <v>70.78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54</v>
      </c>
      <c r="F158" s="43">
        <v>80</v>
      </c>
      <c r="G158" s="56">
        <v>18</v>
      </c>
      <c r="H158" s="56">
        <v>10</v>
      </c>
      <c r="I158" s="57">
        <v>9</v>
      </c>
      <c r="J158" s="43">
        <v>195</v>
      </c>
      <c r="K158" s="44">
        <v>486</v>
      </c>
      <c r="L158" s="40"/>
    </row>
    <row r="159" spans="1:12" ht="15" x14ac:dyDescent="0.25">
      <c r="A159" s="23"/>
      <c r="B159" s="15"/>
      <c r="C159" s="11"/>
      <c r="D159" s="59" t="s">
        <v>21</v>
      </c>
      <c r="E159" s="52" t="s">
        <v>41</v>
      </c>
      <c r="F159" s="40">
        <v>180</v>
      </c>
      <c r="G159" s="40">
        <v>3</v>
      </c>
      <c r="H159" s="40">
        <v>5</v>
      </c>
      <c r="I159" s="40">
        <v>24</v>
      </c>
      <c r="J159" s="40">
        <v>164</v>
      </c>
      <c r="K159" s="41">
        <v>694</v>
      </c>
      <c r="L159" s="43"/>
    </row>
    <row r="160" spans="1:12" ht="15" x14ac:dyDescent="0.25">
      <c r="A160" s="23"/>
      <c r="B160" s="15"/>
      <c r="C160" s="11"/>
      <c r="D160" s="7" t="s">
        <v>22</v>
      </c>
      <c r="E160" s="55" t="s">
        <v>46</v>
      </c>
      <c r="F160" s="43">
        <v>200</v>
      </c>
      <c r="G160" s="56">
        <v>0</v>
      </c>
      <c r="H160" s="56">
        <v>0</v>
      </c>
      <c r="I160" s="57">
        <v>25</v>
      </c>
      <c r="J160" s="43">
        <v>94</v>
      </c>
      <c r="K160" s="44">
        <v>349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56">
        <v>3</v>
      </c>
      <c r="H161" s="56">
        <v>0</v>
      </c>
      <c r="I161" s="57">
        <v>20</v>
      </c>
      <c r="J161" s="43">
        <v>94</v>
      </c>
      <c r="K161" s="44">
        <v>122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39</v>
      </c>
      <c r="E163" s="42" t="s">
        <v>55</v>
      </c>
      <c r="F163" s="43">
        <v>50</v>
      </c>
      <c r="G163" s="43">
        <v>0</v>
      </c>
      <c r="H163" s="43">
        <v>0</v>
      </c>
      <c r="I163" s="43">
        <v>3</v>
      </c>
      <c r="J163" s="43">
        <v>20</v>
      </c>
      <c r="K163" s="44">
        <v>456</v>
      </c>
      <c r="L163" s="43"/>
    </row>
    <row r="164" spans="1:12" ht="15" x14ac:dyDescent="0.25">
      <c r="A164" s="23"/>
      <c r="B164" s="15"/>
      <c r="C164" s="11"/>
      <c r="D164" s="6" t="s">
        <v>40</v>
      </c>
      <c r="E164" s="42"/>
      <c r="F164" s="43"/>
      <c r="G164" s="56"/>
      <c r="H164" s="56"/>
      <c r="I164" s="57"/>
      <c r="J164" s="43"/>
      <c r="K164" s="44"/>
      <c r="L164" s="43">
        <v>70.78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24</v>
      </c>
      <c r="H165" s="19">
        <f t="shared" si="78"/>
        <v>15</v>
      </c>
      <c r="I165" s="19">
        <f t="shared" si="78"/>
        <v>81</v>
      </c>
      <c r="J165" s="19">
        <f t="shared" si="78"/>
        <v>567</v>
      </c>
      <c r="K165" s="25"/>
      <c r="L165" s="19">
        <f t="shared" ref="L165" si="79">SUM(L158:L164)</f>
        <v>70.78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.75" thickBot="1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570</v>
      </c>
      <c r="G176" s="32">
        <f t="shared" ref="G176" si="82">G165+G175</f>
        <v>24</v>
      </c>
      <c r="H176" s="32">
        <f t="shared" ref="H176" si="83">H165+H175</f>
        <v>15</v>
      </c>
      <c r="I176" s="32">
        <f t="shared" ref="I176" si="84">I165+I175</f>
        <v>81</v>
      </c>
      <c r="J176" s="32">
        <f t="shared" ref="J176:L176" si="85">J165+J175</f>
        <v>567</v>
      </c>
      <c r="K176" s="32"/>
      <c r="L176" s="32">
        <f t="shared" si="85"/>
        <v>70.78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52</v>
      </c>
      <c r="F177" s="43">
        <v>90</v>
      </c>
      <c r="G177" s="43">
        <v>11</v>
      </c>
      <c r="H177" s="43">
        <v>11</v>
      </c>
      <c r="I177" s="43">
        <v>20</v>
      </c>
      <c r="J177" s="43">
        <v>231</v>
      </c>
      <c r="K177" s="44">
        <v>493</v>
      </c>
      <c r="L177" s="40"/>
    </row>
    <row r="178" spans="1:12" ht="15" x14ac:dyDescent="0.25">
      <c r="A178" s="23"/>
      <c r="B178" s="15"/>
      <c r="C178" s="11"/>
      <c r="D178" s="59" t="s">
        <v>21</v>
      </c>
      <c r="E178" s="52" t="s">
        <v>59</v>
      </c>
      <c r="F178" s="40">
        <v>180</v>
      </c>
      <c r="G178" s="40">
        <v>2</v>
      </c>
      <c r="H178" s="40">
        <v>0</v>
      </c>
      <c r="I178" s="40">
        <v>26</v>
      </c>
      <c r="J178" s="40">
        <v>110</v>
      </c>
      <c r="K178" s="41">
        <v>688</v>
      </c>
      <c r="L178" s="43"/>
    </row>
    <row r="179" spans="1:12" ht="15" x14ac:dyDescent="0.25">
      <c r="A179" s="23"/>
      <c r="B179" s="15"/>
      <c r="C179" s="11"/>
      <c r="D179" s="7" t="s">
        <v>22</v>
      </c>
      <c r="E179" s="55" t="s">
        <v>46</v>
      </c>
      <c r="F179" s="43">
        <v>200</v>
      </c>
      <c r="G179" s="56">
        <v>0</v>
      </c>
      <c r="H179" s="56">
        <v>0</v>
      </c>
      <c r="I179" s="57">
        <v>25</v>
      </c>
      <c r="J179" s="43">
        <v>94</v>
      </c>
      <c r="K179" s="44">
        <v>349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56">
        <v>3</v>
      </c>
      <c r="H180" s="56">
        <v>0</v>
      </c>
      <c r="I180" s="57">
        <v>20</v>
      </c>
      <c r="J180" s="43">
        <v>94</v>
      </c>
      <c r="K180" s="44">
        <v>122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45</v>
      </c>
      <c r="E182" s="42" t="s">
        <v>45</v>
      </c>
      <c r="F182" s="43">
        <v>60</v>
      </c>
      <c r="G182" s="43">
        <v>71</v>
      </c>
      <c r="H182" s="43">
        <v>2</v>
      </c>
      <c r="I182" s="43">
        <v>1</v>
      </c>
      <c r="J182" s="43">
        <v>13</v>
      </c>
      <c r="K182" s="44">
        <v>466</v>
      </c>
      <c r="L182" s="43"/>
    </row>
    <row r="183" spans="1:12" ht="15" x14ac:dyDescent="0.25">
      <c r="A183" s="23"/>
      <c r="B183" s="15"/>
      <c r="C183" s="11"/>
      <c r="D183" s="6"/>
      <c r="E183" s="55"/>
      <c r="F183" s="43"/>
      <c r="G183" s="43"/>
      <c r="H183" s="43"/>
      <c r="I183" s="43"/>
      <c r="J183" s="43"/>
      <c r="K183" s="44"/>
      <c r="L183" s="43">
        <v>70.78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87</v>
      </c>
      <c r="H184" s="19">
        <f t="shared" si="86"/>
        <v>13</v>
      </c>
      <c r="I184" s="19">
        <f t="shared" si="86"/>
        <v>92</v>
      </c>
      <c r="J184" s="19">
        <f t="shared" si="86"/>
        <v>542</v>
      </c>
      <c r="K184" s="25"/>
      <c r="L184" s="19">
        <f t="shared" ref="L184" si="87">SUM(L177:L183)</f>
        <v>70.78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590</v>
      </c>
      <c r="G195" s="32">
        <f t="shared" ref="G195" si="90">G184+G194</f>
        <v>87</v>
      </c>
      <c r="H195" s="32">
        <f t="shared" ref="H195" si="91">H184+H194</f>
        <v>13</v>
      </c>
      <c r="I195" s="32">
        <f t="shared" ref="I195" si="92">I184+I194</f>
        <v>92</v>
      </c>
      <c r="J195" s="32">
        <f t="shared" ref="J195:L195" si="93">J184+J194</f>
        <v>542</v>
      </c>
      <c r="K195" s="32"/>
      <c r="L195" s="32">
        <f t="shared" si="93"/>
        <v>70.78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27.207000000000001</v>
      </c>
      <c r="H196" s="34">
        <f t="shared" si="94"/>
        <v>14.6226</v>
      </c>
      <c r="I196" s="34">
        <f t="shared" si="94"/>
        <v>88.284999999999997</v>
      </c>
      <c r="J196" s="34">
        <f t="shared" si="94"/>
        <v>591.68000000000006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70.779999999999987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2024-08-29T04:17:05Z</dcterms:modified>
</cp:coreProperties>
</file>